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813-2024\WORK IN PROGRESS\813-2024\"/>
    </mc:Choice>
  </mc:AlternateContent>
  <xr:revisionPtr revIDLastSave="0" documentId="13_ncr:1_{ECBAF16E-566A-4CA6-8853-4F912E06DA71}" xr6:coauthVersionLast="36" xr6:coauthVersionMax="36" xr10:uidLastSave="{00000000-0000-0000-0000-000000000000}"/>
  <bookViews>
    <workbookView xWindow="0" yWindow="0" windowWidth="28800" windowHeight="1223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prices'!$A$5:$G$10</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prices'!$A$1:$G$16</definedName>
    <definedName name="Print_Area_1">'Unit prices'!$A$6:$G$36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A9" i="2" l="1"/>
  <c r="E10" i="2" l="1"/>
  <c r="E9" i="2" s="1"/>
  <c r="G7" i="2" l="1"/>
  <c r="G6" i="2"/>
  <c r="G8" i="2"/>
  <c r="G9" i="2"/>
  <c r="G10" i="2"/>
  <c r="F13" i="2" l="1"/>
  <c r="A7" i="2" l="1"/>
  <c r="A8" i="2" l="1"/>
  <c r="A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<sst xmlns="http://schemas.openxmlformats.org/spreadsheetml/2006/main" count="44" uniqueCount="39">
  <si>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</si>
  <si>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</si>
  <si>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</si>
  <si>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</si>
  <si>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</si>
  <si>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</si>
  <si>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</si>
  <si>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</si>
  <si>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</si>
  <si>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</si>
  <si>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</si>
  <si>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</si>
  <si>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</si>
  <si>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</si>
  <si>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</si>
  <si>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</si>
  <si>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</si>
  <si>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</si>
  <si>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</si>
  <si>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</si>
  <si>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</si>
  <si>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</si>
  <si>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</si>
  <si>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</si>
  <si>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</si>
  <si>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</si>
  <si>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</si>
  <si>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</si>
  <si>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</si>
  <si>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Hour</t>
  </si>
  <si>
    <t>Bulldozer</t>
  </si>
  <si>
    <t>Material Moving Equipment</t>
  </si>
  <si>
    <t>CAD Technician</t>
  </si>
  <si>
    <t>Surveyor</t>
  </si>
  <si>
    <t>Bulldozer with Ripper and Machine Controlled Blade</t>
  </si>
  <si>
    <t>E10.2</t>
  </si>
  <si>
    <t>E10.1</t>
  </si>
  <si>
    <t>E10.4</t>
  </si>
  <si>
    <t>E10.5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</si>
</sst>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6">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4" xfId="0" applyNumberFormat="1" applyBorder="1" applyAlignment="1" applyProtection="1">
      <alignment horizontal="right" vertical="center"/>
      <protection locked="0"/>
    </xf>
    <xf numFmtId="175" fontId="0" fillId="0" borderId="25" xfId="0" applyNumberFormat="1" applyBorder="1" applyAlignment="1" applyProtection="1">
      <alignment horizontal="right" vertical="center"/>
    </xf>
    <xf numFmtId="0" fontId="0" fillId="0" borderId="0" xfId="0" applyAlignment="1" applyProtection="1">
      <alignment vertical="center"/>
    </xf>
    <xf numFmtId="175" fontId="0" fillId="0" borderId="0" xfId="0" applyNumberFormat="1" applyAlignment="1" applyProtection="1">
      <alignment horizontal="right" vertical="center"/>
      <protection locked="0"/>
    </xf>
    <xf numFmtId="175" fontId="0" fillId="0" borderId="0" xfId="0" applyNumberFormat="1" applyAlignment="1" applyProtection="1">
      <alignment horizontal="right" vertical="center"/>
    </xf>
    <xf numFmtId="175" fontId="0" fillId="0" borderId="0" xfId="0" applyNumberFormat="1" applyAlignment="1" applyProtection="1">
      <alignment horizontal="left" vertical="center"/>
      <protection locked="0"/>
    </xf>
    <xf numFmtId="175" fontId="0" fillId="0" borderId="0" xfId="0" applyNumberFormat="1" applyAlignment="1" applyProtection="1">
      <alignment horizontal="left" vertical="center"/>
    </xf>
    <xf numFmtId="175" fontId="1" fillId="0" borderId="12" xfId="0" applyNumberFormat="1" applyFont="1" applyBorder="1" applyAlignment="1" applyProtection="1">
      <alignment horizontal="left" vertical="center" wrapText="1"/>
      <protection locked="0"/>
    </xf>
    <xf numFmtId="175" fontId="1" fillId="0" borderId="12" xfId="0" applyNumberFormat="1" applyFont="1" applyBorder="1" applyAlignment="1" applyProtection="1">
      <alignment horizontal="left" vertical="center" wrapText="1"/>
    </xf>
    <xf numFmtId="0" fontId="37" fillId="24" borderId="17" xfId="1" applyFont="1" applyBorder="1" applyAlignment="1" applyProtection="1">
      <alignment horizontal="left" vertical="center"/>
    </xf>
    <xf numFmtId="0" fontId="37" fillId="24" borderId="18" xfId="1" applyFont="1" applyBorder="1" applyAlignment="1" applyProtection="1">
      <alignment horizontal="left" vertical="center"/>
    </xf>
    <xf numFmtId="0" fontId="37" fillId="24" borderId="18" xfId="1" applyFont="1" applyBorder="1" applyAlignment="1" applyProtection="1">
      <alignment horizontal="center" vertical="center"/>
    </xf>
    <xf numFmtId="4" fontId="37" fillId="24" borderId="18" xfId="1" applyNumberFormat="1" applyFont="1" applyBorder="1" applyAlignment="1" applyProtection="1">
      <alignment horizontal="center" vertical="center"/>
    </xf>
    <xf numFmtId="175" fontId="37" fillId="24" borderId="18" xfId="1" applyNumberFormat="1" applyFont="1" applyBorder="1" applyAlignment="1" applyProtection="1">
      <alignment horizontal="left" vertical="center"/>
    </xf>
    <xf numFmtId="175" fontId="37" fillId="24" borderId="22" xfId="1" applyNumberFormat="1" applyFont="1" applyBorder="1" applyAlignment="1" applyProtection="1">
      <alignment horizontal="left" vertical="center"/>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64" fontId="0" fillId="0" borderId="16" xfId="0" applyNumberFormat="1" applyBorder="1" applyAlignment="1" applyProtection="1">
      <alignment vertical="center"/>
    </xf>
    <xf numFmtId="4" fontId="0" fillId="0" borderId="14" xfId="0" applyNumberFormat="1" applyBorder="1" applyAlignment="1" applyProtection="1">
      <alignment horizontal="center" vertical="center"/>
      <protection locked="0"/>
    </xf>
    <xf numFmtId="175" fontId="0" fillId="0" borderId="14" xfId="0" applyNumberFormat="1" applyBorder="1" applyAlignment="1" applyProtection="1">
      <alignment horizontal="right" vertical="center"/>
      <protection locked="0"/>
    </xf>
    <xf numFmtId="175" fontId="0" fillId="0" borderId="20" xfId="0" applyNumberFormat="1" applyBorder="1" applyAlignment="1" applyProtection="1">
      <alignment horizontal="right" vertical="center"/>
      <protection locked="0"/>
    </xf>
    <xf numFmtId="175" fontId="0" fillId="0" borderId="21" xfId="0" applyNumberFormat="1" applyBorder="1" applyAlignment="1" applyProtection="1">
      <alignment horizontal="right" vertical="center"/>
      <protection locked="0"/>
    </xf>
    <xf numFmtId="164" fontId="0" fillId="0" borderId="15" xfId="0" applyNumberFormat="1" applyBorder="1" applyAlignment="1" applyProtection="1">
      <alignment vertical="center"/>
    </xf>
    <xf numFmtId="0" fontId="0" fillId="0" borderId="14" xfId="0" applyBorder="1" applyAlignment="1" applyProtection="1">
      <alignment vertical="center" wrapText="1"/>
      <protection locked="0"/>
    </xf>
    <xf numFmtId="0" fontId="0" fillId="0" borderId="14" xfId="0" applyBorder="1" applyAlignment="1" applyProtection="1">
      <alignment horizontal="center" vertical="center" wrapText="1"/>
      <protection locked="0"/>
    </xf>
    <xf numFmtId="0" fontId="2" fillId="0" borderId="0" xfId="0" applyFont="1" applyAlignment="1" applyProtection="1">
      <alignment vertical="center"/>
    </xf>
    <xf numFmtId="0" fontId="0" fillId="0" borderId="0" xfId="0" applyAlignment="1" applyProtection="1">
      <alignment horizontal="center" vertical="center"/>
    </xf>
    <xf numFmtId="4" fontId="0" fillId="0" borderId="0" xfId="0" applyNumberFormat="1" applyAlignment="1" applyProtection="1">
      <alignment horizontal="center" vertical="center"/>
    </xf>
    <xf numFmtId="164" fontId="0" fillId="0" borderId="0" xfId="0" applyNumberFormat="1" applyAlignment="1" applyProtection="1">
      <alignment vertical="center"/>
    </xf>
    <xf numFmtId="175" fontId="0" fillId="0" borderId="0" xfId="0" applyNumberFormat="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xf>
    <xf numFmtId="0" fontId="1" fillId="0" borderId="12" xfId="0" applyFont="1" applyBorder="1" applyAlignment="1" applyProtection="1">
      <alignment horizontal="left" vertical="center" wrapText="1"/>
    </xf>
    <xf numFmtId="0" fontId="1" fillId="0" borderId="12" xfId="0" applyFont="1" applyBorder="1" applyAlignment="1" applyProtection="1">
      <alignment horizontal="center" vertical="center" wrapText="1"/>
    </xf>
    <xf numFmtId="4" fontId="1" fillId="0" borderId="12" xfId="0" applyNumberFormat="1" applyFont="1" applyBorder="1" applyAlignment="1" applyProtection="1">
      <alignment horizontal="center" vertical="center" wrapText="1"/>
    </xf>
    <xf numFmtId="164" fontId="0" fillId="0" borderId="23" xfId="0" applyNumberFormat="1" applyBorder="1" applyAlignment="1" applyProtection="1">
      <alignment vertical="center"/>
    </xf>
    <xf numFmtId="0" fontId="0" fillId="0" borderId="24" xfId="0" applyBorder="1" applyAlignment="1" applyProtection="1">
      <alignment vertical="center" wrapText="1"/>
    </xf>
    <xf numFmtId="0" fontId="3" fillId="0" borderId="24" xfId="0" applyFont="1" applyBorder="1" applyAlignment="1" applyProtection="1">
      <alignment horizontal="center" vertical="center" wrapText="1"/>
    </xf>
    <xf numFmtId="3" fontId="0" fillId="0" borderId="24" xfId="0" applyNumberFormat="1" applyBorder="1" applyAlignment="1" applyProtection="1">
      <alignment horizontal="center" vertical="center"/>
    </xf>
    <xf numFmtId="164" fontId="0" fillId="0" borderId="26" xfId="0" applyNumberFormat="1" applyBorder="1" applyAlignment="1" applyProtection="1">
      <alignment vertical="center"/>
    </xf>
    <xf numFmtId="0" fontId="0" fillId="0" borderId="27" xfId="0" applyBorder="1" applyAlignment="1" applyProtection="1">
      <alignment vertical="center" wrapText="1"/>
    </xf>
    <xf numFmtId="0" fontId="3" fillId="0" borderId="27" xfId="0" applyFont="1" applyBorder="1" applyAlignment="1" applyProtection="1">
      <alignment horizontal="center" vertical="center" wrapText="1"/>
    </xf>
    <xf numFmtId="0" fontId="37" fillId="24" borderId="0" xfId="1" applyFont="1" applyAlignment="1" applyProtection="1">
      <alignment horizontal="left" vertical="center"/>
    </xf>
    <xf numFmtId="0" fontId="37" fillId="24" borderId="0" xfId="1" applyFont="1" applyAlignment="1" applyProtection="1">
      <alignment horizontal="center" vertical="center"/>
    </xf>
    <xf numFmtId="4" fontId="37" fillId="24" borderId="0" xfId="1" applyNumberFormat="1" applyFont="1" applyAlignment="1" applyProtection="1">
      <alignment horizontal="center" vertical="center"/>
    </xf>
    <xf numFmtId="0" fontId="37" fillId="24" borderId="16" xfId="1" applyFont="1" applyBorder="1" applyAlignment="1" applyProtection="1">
      <alignment horizontal="left" vertical="center"/>
    </xf>
    <xf numFmtId="0" fontId="0" fillId="0" borderId="0" xfId="0" applyAlignment="1" applyProtection="1">
      <alignment horizontal="left" vertical="center"/>
    </xf>
    <xf numFmtId="0" fontId="3" fillId="0" borderId="0" xfId="0" applyFont="1" applyAlignment="1" applyProtection="1">
      <alignment horizontal="center" vertical="center"/>
    </xf>
    <xf numFmtId="0" fontId="0" fillId="0" borderId="0" xfId="0" applyAlignment="1" applyProtection="1">
      <alignment vertical="center"/>
    </xf>
    <xf numFmtId="7" fontId="37" fillId="24" borderId="0" xfId="1" applyNumberFormat="1" applyFont="1" applyAlignment="1" applyProtection="1">
      <alignment horizontal="center" vertical="center"/>
    </xf>
    <xf numFmtId="0" fontId="37" fillId="24" borderId="21" xfId="1" applyFont="1" applyBorder="1" applyAlignment="1" applyProtection="1">
      <alignment vertical="center"/>
    </xf>
    <xf numFmtId="0" fontId="3" fillId="0" borderId="0" xfId="0" applyFont="1" applyAlignment="1" applyProtection="1">
      <alignment horizontal="left" vertical="center"/>
    </xf>
    <xf numFmtId="7" fontId="37" fillId="24" borderId="14" xfId="1" applyNumberFormat="1" applyFont="1" applyBorder="1" applyAlignment="1" applyProtection="1">
      <alignment horizontal="center" vertical="center"/>
    </xf>
    <xf numFmtId="0" fontId="37" fillId="24" borderId="20" xfId="1" applyFont="1" applyBorder="1" applyAlignment="1" applyProtection="1">
      <alignment vertical="center"/>
    </xf>
    <xf numFmtId="4" fontId="0" fillId="0" borderId="19" xfId="0" applyNumberFormat="1" applyBorder="1" applyAlignment="1" applyProtection="1">
      <alignment horizontal="left" vertical="center"/>
      <protection locked="0"/>
    </xf>
    <xf numFmtId="164" fontId="0" fillId="0" borderId="0" xfId="0" applyNumberFormat="1" applyAlignment="1" applyProtection="1">
      <alignment vertic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3" t="s">
        <v>0</v>
      </c>
    </row>
    <row r="2" spans="1:1" ht="13.5" customHeight="1" x14ac:dyDescent="0.25">
      <c r="A2" s="3"/>
    </row>
    <row r="3" spans="1:1" ht="69" customHeight="1" x14ac:dyDescent="0.25">
      <c r="A3" s="6" t="s">
        <v>1</v>
      </c>
    </row>
    <row r="4" spans="1:1" ht="15.5" x14ac:dyDescent="0.25">
      <c r="A4" s="4"/>
    </row>
    <row r="5" spans="1:1" ht="18" x14ac:dyDescent="0.25">
      <c r="A5" s="9" t="s">
        <v>2</v>
      </c>
    </row>
    <row r="6" spans="1:1" ht="15.5" x14ac:dyDescent="0.25">
      <c r="A6" s="2" t="s">
        <v>3</v>
      </c>
    </row>
    <row r="7" spans="1:1" ht="15.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5" x14ac:dyDescent="0.25">
      <c r="A15" s="5" t="s">
        <v>8</v>
      </c>
    </row>
    <row r="16" spans="1:1" ht="15.5" x14ac:dyDescent="0.25">
      <c r="A16" s="5"/>
    </row>
    <row r="17" spans="1:1" ht="15.5" x14ac:dyDescent="0.25">
      <c r="A17" s="8" t="s">
        <v>9</v>
      </c>
    </row>
    <row r="18" spans="1:1" ht="36" customHeight="1" x14ac:dyDescent="0.25">
      <c r="A18" s="7" t="s">
        <v>10</v>
      </c>
    </row>
    <row r="19" spans="1:1" ht="31" x14ac:dyDescent="0.25">
      <c r="A19" s="6" t="s">
        <v>11</v>
      </c>
    </row>
    <row r="20" spans="1:1" ht="15.5" x14ac:dyDescent="0.25">
      <c r="A20" s="6"/>
    </row>
    <row r="21" spans="1:1" ht="72" customHeight="1" x14ac:dyDescent="0.25">
      <c r="A21" s="7" t="s">
        <v>12</v>
      </c>
    </row>
    <row r="22" spans="1:1" ht="15.5" x14ac:dyDescent="0.25">
      <c r="A22" s="5"/>
    </row>
    <row r="23" spans="1:1" ht="15.5" x14ac:dyDescent="0.25">
      <c r="A23" s="2" t="s">
        <v>13</v>
      </c>
    </row>
    <row r="24" spans="1:1" ht="15.5" x14ac:dyDescent="0.25">
      <c r="A24" s="1" t="s">
        <v>14</v>
      </c>
    </row>
    <row r="25" spans="1:1" ht="15.5" x14ac:dyDescent="0.25">
      <c r="A25" s="5"/>
    </row>
    <row r="26" spans="1:1" ht="15.5" x14ac:dyDescent="0.25">
      <c r="A26" s="2" t="s">
        <v>15</v>
      </c>
    </row>
    <row r="27" spans="1:1" ht="25.5" customHeight="1" x14ac:dyDescent="0.25">
      <c r="A27" s="7" t="s">
        <v>16</v>
      </c>
    </row>
    <row r="28" spans="1:1" ht="15.5" x14ac:dyDescent="0.25">
      <c r="A28" s="5"/>
    </row>
    <row r="29" spans="1:1" ht="15.5" x14ac:dyDescent="0.25">
      <c r="A29" s="5"/>
    </row>
    <row r="30" spans="1:1" ht="15.5" x14ac:dyDescent="0.25">
      <c r="A30" s="5"/>
    </row>
    <row r="31" spans="1:1" ht="15.5" x14ac:dyDescent="0.2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6"/>
  <sheetViews>
    <sheetView showGridLines="0" tabSelected="1" zoomScale="130" zoomScaleNormal="130" zoomScaleSheetLayoutView="100" workbookViewId="0">
      <selection activeCell="M16" sqref="M16"/>
    </sheetView>
  </sheetViews>
  <sheetFormatPr defaultColWidth="9.1796875" defaultRowHeight="12.5" x14ac:dyDescent="0.25"/>
  <cols>
    <col min="1" max="1" width="4.54296875" style="12" customWidth="1"/>
    <col min="2" max="2" width="44.1796875" style="12" customWidth="1"/>
    <col min="3" max="3" width="10.26953125" style="12" customWidth="1"/>
    <col min="4" max="4" width="13.7265625" style="36" customWidth="1"/>
    <col min="5" max="5" width="10.7265625" style="37" customWidth="1"/>
    <col min="6" max="6" width="12.453125" style="14" customWidth="1"/>
    <col min="7" max="7" width="13.81640625" style="14" customWidth="1"/>
    <col min="8" max="16384" width="9.1796875" style="12"/>
  </cols>
  <sheetData>
    <row r="1" spans="1:7" x14ac:dyDescent="0.25">
      <c r="A1" s="58"/>
      <c r="B1" s="58"/>
      <c r="C1" s="57" t="s">
        <v>17</v>
      </c>
      <c r="D1" s="57"/>
      <c r="F1" s="13"/>
    </row>
    <row r="2" spans="1:7" x14ac:dyDescent="0.25">
      <c r="A2" s="56"/>
      <c r="B2" s="56"/>
      <c r="C2" s="40" t="s">
        <v>18</v>
      </c>
      <c r="D2" s="40"/>
      <c r="F2" s="15"/>
      <c r="G2" s="16"/>
    </row>
    <row r="3" spans="1:7" x14ac:dyDescent="0.25">
      <c r="A3" s="61"/>
      <c r="B3" s="56"/>
      <c r="C3" s="41"/>
      <c r="F3" s="15"/>
      <c r="G3" s="16"/>
    </row>
    <row r="4" spans="1:7" x14ac:dyDescent="0.25">
      <c r="A4" s="12" t="s">
        <v>19</v>
      </c>
      <c r="F4" s="15"/>
      <c r="G4" s="16"/>
    </row>
    <row r="5" spans="1:7" ht="20" x14ac:dyDescent="0.25">
      <c r="A5" s="42" t="s">
        <v>20</v>
      </c>
      <c r="B5" s="42" t="s">
        <v>21</v>
      </c>
      <c r="C5" s="43" t="s">
        <v>22</v>
      </c>
      <c r="D5" s="43" t="s">
        <v>23</v>
      </c>
      <c r="E5" s="44" t="s">
        <v>24</v>
      </c>
      <c r="F5" s="17" t="s">
        <v>25</v>
      </c>
      <c r="G5" s="18" t="s">
        <v>26</v>
      </c>
    </row>
    <row r="6" spans="1:7" ht="14.25" customHeight="1" x14ac:dyDescent="0.25">
      <c r="A6" s="45">
        <v>1</v>
      </c>
      <c r="B6" s="46" t="s">
        <v>34</v>
      </c>
      <c r="C6" s="47" t="s">
        <v>36</v>
      </c>
      <c r="D6" s="47" t="s">
        <v>29</v>
      </c>
      <c r="E6" s="48">
        <v>2900</v>
      </c>
      <c r="F6" s="10"/>
      <c r="G6" s="11" t="str">
        <f>IF(OR(ISTEXT(F6),ISBLANK(F6)), "$   - ",ROUND(E6*F6,2))</f>
        <v xml:space="preserve">$   - </v>
      </c>
    </row>
    <row r="7" spans="1:7" x14ac:dyDescent="0.25">
      <c r="A7" s="49">
        <f>A6+1</f>
        <v>2</v>
      </c>
      <c r="B7" s="50" t="s">
        <v>30</v>
      </c>
      <c r="C7" s="51" t="s">
        <v>36</v>
      </c>
      <c r="D7" s="47" t="s">
        <v>29</v>
      </c>
      <c r="E7" s="48">
        <v>2000</v>
      </c>
      <c r="F7" s="10"/>
      <c r="G7" s="11" t="str">
        <f>IF(OR(ISTEXT(F7),ISBLANK(F7)), "$   - ",ROUND(E7*F7,2))</f>
        <v xml:space="preserve">$   - </v>
      </c>
    </row>
    <row r="8" spans="1:7" x14ac:dyDescent="0.25">
      <c r="A8" s="49">
        <f t="shared" ref="A8:A10" si="0">A7+1</f>
        <v>3</v>
      </c>
      <c r="B8" s="50" t="s">
        <v>31</v>
      </c>
      <c r="C8" s="51" t="s">
        <v>35</v>
      </c>
      <c r="D8" s="47" t="s">
        <v>29</v>
      </c>
      <c r="E8" s="48">
        <v>3000</v>
      </c>
      <c r="F8" s="10"/>
      <c r="G8" s="11" t="str">
        <f t="shared" ref="G8:G10" si="1">IF(OR(ISTEXT(F8),ISBLANK(F8)), "$   - ",ROUND(E8*F8,2))</f>
        <v xml:space="preserve">$   - </v>
      </c>
    </row>
    <row r="9" spans="1:7" x14ac:dyDescent="0.25">
      <c r="A9" s="49">
        <f>A8+1</f>
        <v>4</v>
      </c>
      <c r="B9" s="50" t="s">
        <v>32</v>
      </c>
      <c r="C9" s="51" t="s">
        <v>37</v>
      </c>
      <c r="D9" s="47" t="s">
        <v>29</v>
      </c>
      <c r="E9" s="48">
        <f>E10</f>
        <v>24</v>
      </c>
      <c r="F9" s="10"/>
      <c r="G9" s="11" t="str">
        <f t="shared" si="1"/>
        <v xml:space="preserve">$   - </v>
      </c>
    </row>
    <row r="10" spans="1:7" ht="13" thickBot="1" x14ac:dyDescent="0.3">
      <c r="A10" s="49">
        <f t="shared" si="0"/>
        <v>5</v>
      </c>
      <c r="B10" s="50" t="s">
        <v>33</v>
      </c>
      <c r="C10" s="51" t="s">
        <v>38</v>
      </c>
      <c r="D10" s="47" t="s">
        <v>29</v>
      </c>
      <c r="E10" s="48">
        <f>4*6</f>
        <v>24</v>
      </c>
      <c r="F10" s="10"/>
      <c r="G10" s="11" t="str">
        <f t="shared" si="1"/>
        <v xml:space="preserve">$   - </v>
      </c>
    </row>
    <row r="11" spans="1:7" ht="14.5" thickTop="1" x14ac:dyDescent="0.25">
      <c r="A11" s="19"/>
      <c r="B11" s="20"/>
      <c r="C11" s="20"/>
      <c r="D11" s="21"/>
      <c r="E11" s="22"/>
      <c r="F11" s="23"/>
      <c r="G11" s="24"/>
    </row>
    <row r="12" spans="1:7" ht="14" x14ac:dyDescent="0.25">
      <c r="B12" s="52"/>
      <c r="C12" s="52"/>
      <c r="D12" s="53"/>
      <c r="E12" s="54"/>
      <c r="F12" s="59"/>
      <c r="G12" s="60"/>
    </row>
    <row r="13" spans="1:7" ht="14" x14ac:dyDescent="0.25">
      <c r="A13" s="55" t="s">
        <v>27</v>
      </c>
      <c r="D13" s="53"/>
      <c r="E13" s="54"/>
      <c r="F13" s="62">
        <f>SUM(G6:G10)</f>
        <v>0</v>
      </c>
      <c r="G13" s="63"/>
    </row>
    <row r="14" spans="1:7" ht="36" customHeight="1" x14ac:dyDescent="0.25">
      <c r="A14" s="27"/>
      <c r="B14" s="25"/>
      <c r="C14" s="25"/>
      <c r="D14" s="26"/>
      <c r="E14" s="28"/>
      <c r="F14" s="29"/>
      <c r="G14" s="30"/>
    </row>
    <row r="15" spans="1:7" x14ac:dyDescent="0.25">
      <c r="A15" s="27"/>
      <c r="B15" s="25"/>
      <c r="C15" s="25"/>
      <c r="D15" s="26"/>
      <c r="E15" s="64" t="s">
        <v>28</v>
      </c>
      <c r="F15" s="64"/>
      <c r="G15" s="31"/>
    </row>
    <row r="16" spans="1:7" x14ac:dyDescent="0.25">
      <c r="A16" s="32"/>
      <c r="B16" s="33"/>
      <c r="C16" s="33"/>
      <c r="D16" s="34"/>
      <c r="E16" s="28"/>
      <c r="F16" s="29"/>
      <c r="G16" s="30"/>
    </row>
    <row r="18" spans="1:7" ht="13" x14ac:dyDescent="0.25">
      <c r="A18" s="35"/>
    </row>
    <row r="19" spans="1:7" x14ac:dyDescent="0.25">
      <c r="A19" s="38"/>
      <c r="B19" s="65"/>
      <c r="C19" s="65"/>
      <c r="D19" s="65"/>
      <c r="E19" s="65"/>
      <c r="F19" s="39"/>
      <c r="G19" s="39"/>
    </row>
    <row r="20" spans="1:7" x14ac:dyDescent="0.25">
      <c r="A20" s="38"/>
      <c r="B20" s="65"/>
      <c r="C20" s="65"/>
      <c r="D20" s="65"/>
      <c r="E20" s="65"/>
      <c r="F20" s="39"/>
      <c r="G20" s="39"/>
    </row>
    <row r="21" spans="1:7" x14ac:dyDescent="0.25">
      <c r="A21" s="38"/>
      <c r="B21" s="65"/>
      <c r="C21" s="65"/>
      <c r="D21" s="65"/>
      <c r="E21" s="65"/>
      <c r="F21" s="39"/>
      <c r="G21" s="39"/>
    </row>
    <row r="22" spans="1:7" x14ac:dyDescent="0.25">
      <c r="A22" s="38"/>
      <c r="B22" s="65"/>
      <c r="C22" s="65"/>
      <c r="D22" s="65"/>
      <c r="E22" s="65"/>
      <c r="F22" s="39"/>
      <c r="G22" s="39"/>
    </row>
    <row r="23" spans="1:7" x14ac:dyDescent="0.25">
      <c r="A23" s="38"/>
      <c r="B23" s="65"/>
      <c r="C23" s="65"/>
      <c r="D23" s="65"/>
      <c r="E23" s="65"/>
      <c r="F23" s="39"/>
      <c r="G23" s="39"/>
    </row>
    <row r="24" spans="1:7" x14ac:dyDescent="0.25">
      <c r="A24" s="38"/>
      <c r="B24" s="65"/>
      <c r="C24" s="65"/>
      <c r="D24" s="65"/>
      <c r="E24" s="65"/>
      <c r="F24" s="39"/>
      <c r="G24" s="39"/>
    </row>
    <row r="25" spans="1:7" x14ac:dyDescent="0.25">
      <c r="A25" s="38"/>
      <c r="B25" s="65"/>
      <c r="C25" s="65"/>
      <c r="D25" s="65"/>
      <c r="E25" s="65"/>
      <c r="F25" s="39"/>
      <c r="G25" s="39"/>
    </row>
    <row r="26" spans="1:7" x14ac:dyDescent="0.25">
      <c r="A26" s="38"/>
      <c r="B26" s="65"/>
      <c r="C26" s="65"/>
      <c r="D26" s="65"/>
      <c r="E26" s="65"/>
      <c r="F26" s="39"/>
      <c r="G26" s="39"/>
    </row>
    <row r="27" spans="1:7" x14ac:dyDescent="0.25">
      <c r="A27" s="38"/>
      <c r="B27" s="65"/>
      <c r="C27" s="65"/>
      <c r="D27" s="65"/>
      <c r="E27" s="65"/>
      <c r="F27" s="39"/>
      <c r="G27" s="39"/>
    </row>
    <row r="28" spans="1:7" x14ac:dyDescent="0.25">
      <c r="A28" s="38"/>
      <c r="B28" s="65"/>
      <c r="C28" s="65"/>
      <c r="D28" s="65"/>
      <c r="E28" s="65"/>
      <c r="F28" s="39"/>
      <c r="G28" s="39"/>
    </row>
    <row r="29" spans="1:7" x14ac:dyDescent="0.25">
      <c r="A29" s="38"/>
      <c r="B29" s="65"/>
      <c r="C29" s="65"/>
      <c r="D29" s="65"/>
      <c r="E29" s="65"/>
      <c r="F29" s="39"/>
      <c r="G29" s="39"/>
    </row>
    <row r="30" spans="1:7" x14ac:dyDescent="0.25">
      <c r="A30" s="38"/>
      <c r="B30" s="65"/>
      <c r="C30" s="65"/>
      <c r="D30" s="65"/>
      <c r="E30" s="65"/>
      <c r="F30" s="39"/>
      <c r="G30" s="39"/>
    </row>
    <row r="31" spans="1:7" x14ac:dyDescent="0.25">
      <c r="A31" s="38"/>
      <c r="B31" s="65"/>
      <c r="C31" s="65"/>
      <c r="D31" s="65"/>
      <c r="E31" s="65"/>
      <c r="F31" s="39"/>
      <c r="G31" s="39"/>
    </row>
    <row r="32" spans="1:7" x14ac:dyDescent="0.25">
      <c r="A32" s="38"/>
      <c r="B32" s="65"/>
      <c r="C32" s="65"/>
      <c r="D32" s="65"/>
      <c r="E32" s="65"/>
      <c r="F32" s="39"/>
      <c r="G32" s="39"/>
    </row>
    <row r="33" spans="1:7" x14ac:dyDescent="0.25">
      <c r="A33" s="38"/>
      <c r="B33" s="65"/>
      <c r="C33" s="65"/>
      <c r="D33" s="65"/>
      <c r="E33" s="65"/>
      <c r="F33" s="39"/>
      <c r="G33" s="39"/>
    </row>
    <row r="34" spans="1:7" x14ac:dyDescent="0.25">
      <c r="A34" s="38"/>
      <c r="B34" s="65"/>
      <c r="C34" s="65"/>
      <c r="D34" s="65"/>
      <c r="E34" s="65"/>
      <c r="F34" s="39"/>
      <c r="G34" s="39"/>
    </row>
    <row r="35" spans="1:7" x14ac:dyDescent="0.25">
      <c r="A35" s="38"/>
      <c r="B35" s="65"/>
      <c r="C35" s="65"/>
      <c r="D35" s="65"/>
      <c r="E35" s="65"/>
      <c r="F35" s="39"/>
      <c r="G35" s="39"/>
    </row>
    <row r="36" spans="1:7" x14ac:dyDescent="0.25">
      <c r="A36" s="38"/>
      <c r="B36" s="65"/>
      <c r="C36" s="65"/>
      <c r="D36" s="65"/>
      <c r="E36" s="65"/>
      <c r="F36" s="39"/>
      <c r="G36" s="39"/>
    </row>
  </sheetData>
  <sheetProtection algorithmName="SHA-512" hashValue="dnk6q4y/Lt2tZ//HXzSj71UF77Cdh3jo2tmqe+YRPPUwlRdFDsK36KU9yoHKJB+xAgBJBQGU8hCts0mAenRgWQ==" saltValue="ZJinSeTk7SYzrqrS7AloLg==" spinCount="100000" sheet="1" objects="1" scenarios="1"/>
  <mergeCells count="25">
    <mergeCell ref="B36:E36"/>
    <mergeCell ref="B29:E29"/>
    <mergeCell ref="B30:E30"/>
    <mergeCell ref="B33:E33"/>
    <mergeCell ref="B34:E34"/>
    <mergeCell ref="B32:E32"/>
    <mergeCell ref="B31:E31"/>
    <mergeCell ref="F13:G13"/>
    <mergeCell ref="E15:F15"/>
    <mergeCell ref="B19:E19"/>
    <mergeCell ref="B27:E27"/>
    <mergeCell ref="B35:E35"/>
    <mergeCell ref="B28:E28"/>
    <mergeCell ref="B23:E23"/>
    <mergeCell ref="B24:E24"/>
    <mergeCell ref="B25:E25"/>
    <mergeCell ref="B26:E26"/>
    <mergeCell ref="B20:E20"/>
    <mergeCell ref="B21:E21"/>
    <mergeCell ref="B22:E22"/>
    <mergeCell ref="A2:B2"/>
    <mergeCell ref="C1:D1"/>
    <mergeCell ref="A1:B1"/>
    <mergeCell ref="F12:G12"/>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IF(F6&gt;=0,ROUND(F6,2),0.01)</formula1>
    </dataValidation>
  </dataValidations>
  <pageMargins left="0.5" right="0.5" top="0.70874999999999999" bottom="0.75" header="0.25" footer="0.25"/>
  <pageSetup scale="86" fitToHeight="0" orientation="portrait" r:id="rId1"/>
  <headerFooter alignWithMargins="0">
    <oddHeader xml:space="preserve">&amp;LThe City of Winnipeg
Tender No.813-2024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cp:lastPrinted>2025-02-21T20:25:15Z</cp:lastPrinted>
  <dcterms:created xsi:type="dcterms:W3CDTF">1999-10-18T14:40:40Z</dcterms:created>
  <dcterms:modified xsi:type="dcterms:W3CDTF">2025-03-06T20:53:24Z</dcterms:modified>
  <cp:category/>
  <cp:contentStatus/>
</cp:coreProperties>
</file>